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630" yWindow="690" windowWidth="15600" windowHeight="11580"/>
  </bookViews>
  <sheets>
    <sheet name="Sheet1" sheetId="1" r:id="rId1"/>
  </sheets>
  <calcPr calcId="125725"/>
</workbook>
</file>

<file path=xl/calcChain.xml><?xml version="1.0" encoding="utf-8"?>
<calcChain xmlns="http://schemas.openxmlformats.org/spreadsheetml/2006/main">
  <c r="D41" i="1"/>
  <c r="C41"/>
  <c r="C39" l="1"/>
  <c r="C37" l="1"/>
  <c r="D37"/>
  <c r="D25" l="1"/>
  <c r="D23" s="1"/>
  <c r="D21"/>
  <c r="D20" s="1"/>
  <c r="D39"/>
  <c r="D34"/>
  <c r="D30"/>
  <c r="D28"/>
  <c r="C36"/>
  <c r="C34"/>
  <c r="C32"/>
  <c r="C30"/>
  <c r="C28"/>
  <c r="C25"/>
  <c r="C23" s="1"/>
  <c r="C21"/>
  <c r="C20" s="1"/>
  <c r="C19" l="1"/>
  <c r="C18" s="1"/>
  <c r="D32" l="1"/>
  <c r="D19" s="1"/>
  <c r="D36"/>
  <c r="D18" l="1"/>
</calcChain>
</file>

<file path=xl/sharedStrings.xml><?xml version="1.0" encoding="utf-8"?>
<sst xmlns="http://schemas.openxmlformats.org/spreadsheetml/2006/main" count="71" uniqueCount="71">
  <si>
    <t>2023 год</t>
  </si>
  <si>
    <t>Наименование налога (сбора)</t>
  </si>
  <si>
    <t>НАЛОГИ НА ПРИБЫЛЬ, ДОХОДЫ</t>
  </si>
  <si>
    <t>Налог на доходы физических лиц</t>
  </si>
  <si>
    <t>НАЛОГИ НА ИМУЩЕСТВО</t>
  </si>
  <si>
    <t>ГОСУДАРСТВЕННАЯ ПОШЛИНА</t>
  </si>
  <si>
    <t>ДОХОДЫ ОТ ИСПОЛЬЗОВАНИЯ ИМУЩЕСТВА, НАХОДЯЩЕГОСЯ В ГОСУДАРСТВЕННОЙ И МУНИЦИПАЛЬНОЙ СОБСТВЕННОСТИ</t>
  </si>
  <si>
    <t>Коды бюджетной классификации Российской Федерации</t>
  </si>
  <si>
    <t>1 08 00000 00 0000 000</t>
  </si>
  <si>
    <t>1 11 00000 00 0000 000</t>
  </si>
  <si>
    <t>1 16 00000 00 0000 000</t>
  </si>
  <si>
    <t>ШТРАФЫ, САНКЦИИ, ВОЗМЕЩЕНИЕ УЩЕРБА</t>
  </si>
  <si>
    <t>НАЛОГОВЫЕ И НЕНАЛОГОВЫЕ ДОХОДЫ:</t>
  </si>
  <si>
    <t>2 02 10000 00 0000 000</t>
  </si>
  <si>
    <t>Дотации бюджетам бюджетной системы Российской Федерации</t>
  </si>
  <si>
    <t>Сумма</t>
  </si>
  <si>
    <t>Салаватский район Республики Башкортостан</t>
  </si>
  <si>
    <t xml:space="preserve"> Салаватский район Республики Башкортостан</t>
  </si>
  <si>
    <r>
      <rPr>
        <b/>
        <sz val="14"/>
        <rFont val="Times New Roman"/>
        <family val="1"/>
        <charset val="204"/>
      </rPr>
      <t>1</t>
    </r>
  </si>
  <si>
    <r>
      <rPr>
        <b/>
        <sz val="14"/>
        <rFont val="Times New Roman"/>
        <family val="1"/>
        <charset val="204"/>
      </rPr>
      <t>2</t>
    </r>
  </si>
  <si>
    <r>
      <rPr>
        <b/>
        <sz val="14"/>
        <rFont val="Times New Roman"/>
        <family val="1"/>
        <charset val="204"/>
      </rPr>
      <t>3</t>
    </r>
  </si>
  <si>
    <r>
      <rPr>
        <b/>
        <sz val="14"/>
        <rFont val="Times New Roman"/>
        <family val="1"/>
        <charset val="204"/>
      </rPr>
      <t>4</t>
    </r>
  </si>
  <si>
    <t>(рублей)</t>
  </si>
  <si>
    <t>Салаватский район Республики Башкортостан на плановый период 2023 и 2024 годов</t>
  </si>
  <si>
    <t>2024 год</t>
  </si>
  <si>
    <t>2 02 30000 00 0000 000</t>
  </si>
  <si>
    <t>Субвенции бюджетам субъектов Российской Федерации и муниципальных образований</t>
  </si>
  <si>
    <t>2 02 40000 00 0000 000</t>
  </si>
  <si>
    <t>Иные межбюджетные трансферты</t>
  </si>
  <si>
    <t>000 1 00 00000 00 0000 000</t>
  </si>
  <si>
    <t>000 1 01 00000 00 0000 000</t>
  </si>
  <si>
    <t>000 1 01 02000 01 0000 110</t>
  </si>
  <si>
    <t>000 1 01 02010 01 0000 110</t>
  </si>
  <si>
    <t xml:space="preserve"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</t>
  </si>
  <si>
    <t>000 1 06 00000 00 0000 000</t>
  </si>
  <si>
    <t>000 1 06 01000 00 0000 110</t>
  </si>
  <si>
    <t>Налог на имущество физических лиц</t>
  </si>
  <si>
    <t>000 1 06 06000 00 0000 110</t>
  </si>
  <si>
    <t>Земельный налог</t>
  </si>
  <si>
    <t>000 1 06 06033 10 0000 110</t>
  </si>
  <si>
    <t xml:space="preserve">Земельный налог с организаций, обладающих земельным участком, расположенным в границах сельских поселений </t>
  </si>
  <si>
    <t>000 1 06 06043 10 0000 110</t>
  </si>
  <si>
    <t xml:space="preserve">Земельный налог с физических лиц, обладающих земельным участком, расположенным в границах сельских поселений </t>
  </si>
  <si>
    <t>1 08 04020 01 0000 110</t>
  </si>
  <si>
    <t xml:space="preserve"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 </t>
  </si>
  <si>
    <t>1 11 05030 10 0000 120</t>
  </si>
  <si>
    <t xml:space="preserve"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 </t>
  </si>
  <si>
    <t>1 13 00000 00 0000 000</t>
  </si>
  <si>
    <t xml:space="preserve">ДОХОДЫ ОТ ОКАЗАНИЯ ПЛАТНЫХ УСЛУГ И КОМПЕНСАЦИИ ЗАТРАТ ГОСУДАРСТВА </t>
  </si>
  <si>
    <t>1 13 01995 10 0000 130</t>
  </si>
  <si>
    <t xml:space="preserve">Прочие доходы от оказания платных услуг (работ) получателями средств бюджетов сельских поселений </t>
  </si>
  <si>
    <t>1 16 02020 02 0000 140</t>
  </si>
  <si>
    <t xml:space="preserve"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 </t>
  </si>
  <si>
    <t>2 02 00000 00 0000 000</t>
  </si>
  <si>
    <t>БЕЗВОЗМЕЗДНЫЕ ПОСТУПЛЕНИЯ:</t>
  </si>
  <si>
    <t>2 02 16001 10 0000 150</t>
  </si>
  <si>
    <t xml:space="preserve">Дотации бюджетам сельских поселений на выравнивание бюджетной обеспеченности из бюджетов муниципальных районов </t>
  </si>
  <si>
    <t>2 02 35118 10 0000 150</t>
  </si>
  <si>
    <t xml:space="preserve">Субвенции бюджетам сельских поселений на осуществление первичного воинского учета на территориях, где отсутствуют военные комиссариаты </t>
  </si>
  <si>
    <t>2 02 49999 10 7404 150</t>
  </si>
  <si>
    <t>Прочие межбюджетные трансферты, передаваемые бюджетам сельских поселений (мероприятия по благоустройству территорий населенных пунктов, коммунальному хозяйству, обеспечению мер пожарной безопасности и охране окружающей среды в границах сельских поселений)</t>
  </si>
  <si>
    <t>ВСЕГО:</t>
  </si>
  <si>
    <t>Поступления доходов бюджета сельского поселения</t>
  </si>
  <si>
    <t>Салаватский сельсовет муниципального района</t>
  </si>
  <si>
    <t>2 02 49999 10 5555 150</t>
  </si>
  <si>
    <t xml:space="preserve">Прочие межбюджетные трансферты, передаваемые бюджетам сельских поселений на реализацию программ формирования современной городской среды </t>
  </si>
  <si>
    <t>Приложение 3</t>
  </si>
  <si>
    <t>на 2022 год и на плановый период 2023 и  2024 годов"</t>
  </si>
  <si>
    <t xml:space="preserve">к Решению  Совета сельского поселения Янгантауский сельсовет муниципального района </t>
  </si>
  <si>
    <t xml:space="preserve">"О бюджете сельского поселения Янгантауский сельсовет муниципального района </t>
  </si>
  <si>
    <t xml:space="preserve">от "22" декабря  2021 года № 90  </t>
  </si>
</sst>
</file>

<file path=xl/styles.xml><?xml version="1.0" encoding="utf-8"?>
<styleSheet xmlns="http://schemas.openxmlformats.org/spreadsheetml/2006/main">
  <numFmts count="1">
    <numFmt numFmtId="164" formatCode="#,##0.0"/>
  </numFmts>
  <fonts count="11">
    <font>
      <sz val="10"/>
      <name val="Arial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Arial"/>
      <family val="2"/>
      <charset val="204"/>
    </font>
    <font>
      <u/>
      <sz val="14"/>
      <name val="Times New Roman"/>
      <family val="1"/>
      <charset val="204"/>
    </font>
    <font>
      <b/>
      <sz val="14"/>
      <name val="Arial"/>
      <family val="2"/>
      <charset val="204"/>
    </font>
    <font>
      <b/>
      <sz val="13"/>
      <name val="Times New Roman"/>
      <family val="1"/>
      <charset val="204"/>
    </font>
    <font>
      <sz val="13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3" fillId="0" borderId="0" xfId="0" applyFont="1" applyAlignment="1"/>
    <xf numFmtId="0" fontId="6" fillId="0" borderId="0" xfId="0" applyFont="1"/>
    <xf numFmtId="0" fontId="4" fillId="0" borderId="0" xfId="0" applyFont="1"/>
    <xf numFmtId="0" fontId="4" fillId="0" borderId="3" xfId="0" applyFont="1" applyBorder="1" applyAlignment="1">
      <alignment horizontal="center" vertical="center"/>
    </xf>
    <xf numFmtId="164" fontId="8" fillId="0" borderId="0" xfId="0" applyNumberFormat="1" applyFont="1"/>
    <xf numFmtId="0" fontId="8" fillId="0" borderId="0" xfId="0" applyFont="1"/>
    <xf numFmtId="0" fontId="1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3" xfId="0" applyFont="1" applyBorder="1" applyAlignment="1">
      <alignment horizontal="center" vertical="center" wrapText="1"/>
    </xf>
    <xf numFmtId="4" fontId="4" fillId="0" borderId="0" xfId="0" applyNumberFormat="1" applyFont="1" applyAlignment="1">
      <alignment horizontal="center" vertical="center"/>
    </xf>
    <xf numFmtId="4" fontId="5" fillId="0" borderId="3" xfId="0" applyNumberFormat="1" applyFont="1" applyBorder="1" applyAlignment="1">
      <alignment horizontal="center" vertical="center"/>
    </xf>
    <xf numFmtId="4" fontId="4" fillId="0" borderId="3" xfId="0" applyNumberFormat="1" applyFont="1" applyBorder="1" applyAlignment="1">
      <alignment horizontal="center" vertical="center"/>
    </xf>
    <xf numFmtId="4" fontId="1" fillId="0" borderId="0" xfId="0" applyNumberFormat="1" applyFont="1" applyAlignment="1">
      <alignment horizontal="center" vertical="center"/>
    </xf>
    <xf numFmtId="4" fontId="7" fillId="0" borderId="2" xfId="0" applyNumberFormat="1" applyFont="1" applyBorder="1" applyAlignment="1">
      <alignment horizontal="center" vertical="center"/>
    </xf>
    <xf numFmtId="4" fontId="4" fillId="0" borderId="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vertical="center" wrapText="1"/>
    </xf>
    <xf numFmtId="4" fontId="4" fillId="0" borderId="3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vertical="center" wrapText="1"/>
    </xf>
    <xf numFmtId="4" fontId="4" fillId="0" borderId="3" xfId="0" applyNumberFormat="1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4" fontId="4" fillId="0" borderId="3" xfId="0" applyNumberFormat="1" applyFont="1" applyBorder="1" applyAlignment="1">
      <alignment horizontal="center" vertical="center"/>
    </xf>
    <xf numFmtId="4" fontId="4" fillId="0" borderId="3" xfId="0" applyNumberFormat="1" applyFont="1" applyBorder="1" applyAlignment="1">
      <alignment horizontal="center" vertical="center"/>
    </xf>
    <xf numFmtId="0" fontId="2" fillId="2" borderId="0" xfId="0" applyFont="1" applyFill="1" applyAlignment="1">
      <alignment horizontal="right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43"/>
  <sheetViews>
    <sheetView tabSelected="1" topLeftCell="A40" zoomScale="60" zoomScaleNormal="60" workbookViewId="0">
      <selection activeCell="A4" sqref="A4:D4"/>
    </sheetView>
  </sheetViews>
  <sheetFormatPr defaultRowHeight="15.75"/>
  <cols>
    <col min="1" max="1" width="30.85546875" style="1" customWidth="1"/>
    <col min="2" max="2" width="70.7109375" style="8" customWidth="1"/>
    <col min="3" max="3" width="25.5703125" style="14" customWidth="1"/>
    <col min="4" max="4" width="21" style="14"/>
  </cols>
  <sheetData>
    <row r="1" spans="1:5" ht="24" customHeight="1">
      <c r="A1" s="28" t="s">
        <v>66</v>
      </c>
      <c r="B1" s="28"/>
      <c r="C1" s="28"/>
      <c r="D1" s="28"/>
      <c r="E1" s="2"/>
    </row>
    <row r="2" spans="1:5" ht="15.75" customHeight="1">
      <c r="A2" s="28" t="s">
        <v>68</v>
      </c>
      <c r="B2" s="28"/>
      <c r="C2" s="28"/>
      <c r="D2" s="28"/>
      <c r="E2" s="2"/>
    </row>
    <row r="3" spans="1:5" ht="18" customHeight="1">
      <c r="A3" s="28" t="s">
        <v>16</v>
      </c>
      <c r="B3" s="28"/>
      <c r="C3" s="28"/>
      <c r="D3" s="28"/>
      <c r="E3" s="2"/>
    </row>
    <row r="4" spans="1:5" ht="20.25" customHeight="1">
      <c r="A4" s="28" t="s">
        <v>69</v>
      </c>
      <c r="B4" s="28"/>
      <c r="C4" s="28"/>
      <c r="D4" s="28"/>
      <c r="E4" s="2"/>
    </row>
    <row r="5" spans="1:5" ht="15.75" customHeight="1">
      <c r="A5" s="28" t="s">
        <v>17</v>
      </c>
      <c r="B5" s="28"/>
      <c r="C5" s="28"/>
      <c r="D5" s="28"/>
      <c r="E5" s="2"/>
    </row>
    <row r="6" spans="1:5" ht="17.45" customHeight="1">
      <c r="A6" s="28" t="s">
        <v>67</v>
      </c>
      <c r="B6" s="28"/>
      <c r="C6" s="28"/>
      <c r="D6" s="28"/>
      <c r="E6" s="2"/>
    </row>
    <row r="7" spans="1:5" ht="17.45" customHeight="1">
      <c r="A7" s="28" t="s">
        <v>70</v>
      </c>
      <c r="B7" s="28"/>
      <c r="C7" s="28"/>
      <c r="D7" s="28"/>
      <c r="E7" s="2"/>
    </row>
    <row r="9" spans="1:5" s="3" customFormat="1" ht="18.75">
      <c r="A9" s="29" t="s">
        <v>62</v>
      </c>
      <c r="B9" s="30"/>
      <c r="C9" s="30"/>
      <c r="D9" s="30"/>
    </row>
    <row r="10" spans="1:5" s="3" customFormat="1" ht="18.75">
      <c r="A10" s="24"/>
      <c r="B10" s="24" t="s">
        <v>63</v>
      </c>
      <c r="C10" s="25"/>
      <c r="D10" s="25"/>
    </row>
    <row r="11" spans="1:5" s="3" customFormat="1" ht="18.75">
      <c r="A11" s="29" t="s">
        <v>23</v>
      </c>
      <c r="B11" s="29"/>
      <c r="C11" s="29"/>
      <c r="D11" s="29"/>
    </row>
    <row r="12" spans="1:5" s="3" customFormat="1" ht="18.75">
      <c r="A12" s="4"/>
      <c r="B12" s="9"/>
      <c r="C12" s="11"/>
      <c r="D12" s="11"/>
    </row>
    <row r="13" spans="1:5" s="3" customFormat="1" ht="18.75">
      <c r="A13" s="4"/>
      <c r="B13" s="9"/>
      <c r="C13" s="11"/>
      <c r="D13" s="15" t="s">
        <v>22</v>
      </c>
    </row>
    <row r="14" spans="1:5" s="3" customFormat="1" ht="18.75">
      <c r="A14" s="4"/>
      <c r="B14" s="9"/>
      <c r="C14" s="11"/>
      <c r="D14" s="11"/>
    </row>
    <row r="15" spans="1:5" s="3" customFormat="1" ht="18.75">
      <c r="A15" s="31" t="s">
        <v>7</v>
      </c>
      <c r="B15" s="31" t="s">
        <v>1</v>
      </c>
      <c r="C15" s="32" t="s">
        <v>15</v>
      </c>
      <c r="D15" s="32"/>
    </row>
    <row r="16" spans="1:5" s="3" customFormat="1" ht="27" customHeight="1">
      <c r="A16" s="31"/>
      <c r="B16" s="31"/>
      <c r="C16" s="12" t="s">
        <v>0</v>
      </c>
      <c r="D16" s="12" t="s">
        <v>24</v>
      </c>
    </row>
    <row r="17" spans="1:4" s="3" customFormat="1" ht="18.75">
      <c r="A17" s="5" t="s">
        <v>18</v>
      </c>
      <c r="B17" s="10" t="s">
        <v>19</v>
      </c>
      <c r="C17" s="13" t="s">
        <v>20</v>
      </c>
      <c r="D17" s="13" t="s">
        <v>21</v>
      </c>
    </row>
    <row r="18" spans="1:4" s="3" customFormat="1" ht="18.75">
      <c r="A18" s="19"/>
      <c r="B18" s="20" t="s">
        <v>61</v>
      </c>
      <c r="C18" s="12">
        <f>C19+C36</f>
        <v>10646086</v>
      </c>
      <c r="D18" s="12">
        <f>D19+D36</f>
        <v>10663340</v>
      </c>
    </row>
    <row r="19" spans="1:4" s="6" customFormat="1" ht="18.75">
      <c r="A19" s="22" t="s">
        <v>29</v>
      </c>
      <c r="B19" s="20" t="s">
        <v>12</v>
      </c>
      <c r="C19" s="12">
        <f>C20+C23+C28+C30+C32+C34</f>
        <v>10376000</v>
      </c>
      <c r="D19" s="12">
        <f>D20+D23+D28+D30+D32+D34</f>
        <v>10388000</v>
      </c>
    </row>
    <row r="20" spans="1:4" s="7" customFormat="1" ht="18.75">
      <c r="A20" s="22" t="s">
        <v>30</v>
      </c>
      <c r="B20" s="20" t="s">
        <v>2</v>
      </c>
      <c r="C20" s="12">
        <f>C21</f>
        <v>1000000</v>
      </c>
      <c r="D20" s="12">
        <f>D21</f>
        <v>1050000</v>
      </c>
    </row>
    <row r="21" spans="1:4" s="3" customFormat="1" ht="18.75">
      <c r="A21" s="23" t="s">
        <v>31</v>
      </c>
      <c r="B21" s="17" t="s">
        <v>3</v>
      </c>
      <c r="C21" s="18">
        <f>C22</f>
        <v>1000000</v>
      </c>
      <c r="D21" s="18">
        <f>D22</f>
        <v>1050000</v>
      </c>
    </row>
    <row r="22" spans="1:4" s="3" customFormat="1" ht="93.75">
      <c r="A22" s="23" t="s">
        <v>32</v>
      </c>
      <c r="B22" s="17" t="s">
        <v>33</v>
      </c>
      <c r="C22" s="18">
        <v>1000000</v>
      </c>
      <c r="D22" s="13">
        <v>1050000</v>
      </c>
    </row>
    <row r="23" spans="1:4" s="3" customFormat="1" ht="18.75">
      <c r="A23" s="22" t="s">
        <v>34</v>
      </c>
      <c r="B23" s="20" t="s">
        <v>4</v>
      </c>
      <c r="C23" s="12">
        <f>C24+C25</f>
        <v>9370000</v>
      </c>
      <c r="D23" s="12">
        <f>D24+D25</f>
        <v>9332000</v>
      </c>
    </row>
    <row r="24" spans="1:4" s="3" customFormat="1" ht="18.75">
      <c r="A24" s="23" t="s">
        <v>35</v>
      </c>
      <c r="B24" s="17" t="s">
        <v>36</v>
      </c>
      <c r="C24" s="18">
        <v>190000</v>
      </c>
      <c r="D24" s="13">
        <v>210000</v>
      </c>
    </row>
    <row r="25" spans="1:4" s="3" customFormat="1" ht="18.75">
      <c r="A25" s="23" t="s">
        <v>37</v>
      </c>
      <c r="B25" s="17" t="s">
        <v>38</v>
      </c>
      <c r="C25" s="18">
        <f>C26+C27</f>
        <v>9180000</v>
      </c>
      <c r="D25" s="18">
        <f>D26+D27</f>
        <v>9122000</v>
      </c>
    </row>
    <row r="26" spans="1:4" s="7" customFormat="1" ht="56.25">
      <c r="A26" s="23" t="s">
        <v>39</v>
      </c>
      <c r="B26" s="17" t="s">
        <v>40</v>
      </c>
      <c r="C26" s="27">
        <v>9050000</v>
      </c>
      <c r="D26" s="27">
        <v>8999000</v>
      </c>
    </row>
    <row r="27" spans="1:4" s="7" customFormat="1" ht="56.25">
      <c r="A27" s="23" t="s">
        <v>41</v>
      </c>
      <c r="B27" s="17" t="s">
        <v>42</v>
      </c>
      <c r="C27" s="18">
        <v>130000</v>
      </c>
      <c r="D27" s="18">
        <v>123000</v>
      </c>
    </row>
    <row r="28" spans="1:4" s="3" customFormat="1" ht="18.75">
      <c r="A28" s="22" t="s">
        <v>8</v>
      </c>
      <c r="B28" s="20" t="s">
        <v>5</v>
      </c>
      <c r="C28" s="12">
        <f>C29</f>
        <v>1500</v>
      </c>
      <c r="D28" s="12">
        <f>D29</f>
        <v>1500</v>
      </c>
    </row>
    <row r="29" spans="1:4" s="3" customFormat="1" ht="93.75">
      <c r="A29" s="23" t="s">
        <v>43</v>
      </c>
      <c r="B29" s="17" t="s">
        <v>44</v>
      </c>
      <c r="C29" s="18">
        <v>1500</v>
      </c>
      <c r="D29" s="13">
        <v>1500</v>
      </c>
    </row>
    <row r="30" spans="1:4" s="3" customFormat="1" ht="56.25">
      <c r="A30" s="22" t="s">
        <v>9</v>
      </c>
      <c r="B30" s="20" t="s">
        <v>6</v>
      </c>
      <c r="C30" s="12">
        <f>C31</f>
        <v>0</v>
      </c>
      <c r="D30" s="12">
        <f>D31</f>
        <v>0</v>
      </c>
    </row>
    <row r="31" spans="1:4" s="3" customFormat="1" ht="93.75">
      <c r="A31" s="23" t="s">
        <v>45</v>
      </c>
      <c r="B31" s="17" t="s">
        <v>46</v>
      </c>
      <c r="C31" s="18">
        <v>0</v>
      </c>
      <c r="D31" s="13">
        <v>0</v>
      </c>
    </row>
    <row r="32" spans="1:4" s="7" customFormat="1" ht="37.5">
      <c r="A32" s="22" t="s">
        <v>47</v>
      </c>
      <c r="B32" s="20" t="s">
        <v>48</v>
      </c>
      <c r="C32" s="12">
        <f>C33</f>
        <v>2500</v>
      </c>
      <c r="D32" s="12">
        <f>D33</f>
        <v>2500</v>
      </c>
    </row>
    <row r="33" spans="1:4" s="3" customFormat="1" ht="37.5">
      <c r="A33" s="23" t="s">
        <v>49</v>
      </c>
      <c r="B33" s="17" t="s">
        <v>50</v>
      </c>
      <c r="C33" s="18">
        <v>2500</v>
      </c>
      <c r="D33" s="16">
        <v>2500</v>
      </c>
    </row>
    <row r="34" spans="1:4" s="3" customFormat="1" ht="18.75">
      <c r="A34" s="22" t="s">
        <v>10</v>
      </c>
      <c r="B34" s="20" t="s">
        <v>11</v>
      </c>
      <c r="C34" s="12">
        <f>C35</f>
        <v>2000</v>
      </c>
      <c r="D34" s="12">
        <f>D35</f>
        <v>2000</v>
      </c>
    </row>
    <row r="35" spans="1:4" s="3" customFormat="1" ht="77.25" customHeight="1">
      <c r="A35" s="23" t="s">
        <v>51</v>
      </c>
      <c r="B35" s="17" t="s">
        <v>52</v>
      </c>
      <c r="C35" s="18">
        <v>2000</v>
      </c>
      <c r="D35" s="13">
        <v>2000</v>
      </c>
    </row>
    <row r="36" spans="1:4" s="3" customFormat="1" ht="18.75">
      <c r="A36" s="22" t="s">
        <v>53</v>
      </c>
      <c r="B36" s="20" t="s">
        <v>54</v>
      </c>
      <c r="C36" s="12">
        <f>C37+C39+C41</f>
        <v>270086</v>
      </c>
      <c r="D36" s="12">
        <f>D37+D39+D41</f>
        <v>275340</v>
      </c>
    </row>
    <row r="37" spans="1:4" s="3" customFormat="1" ht="37.5">
      <c r="A37" s="22" t="s">
        <v>13</v>
      </c>
      <c r="B37" s="20" t="s">
        <v>14</v>
      </c>
      <c r="C37" s="12">
        <f>C38</f>
        <v>0</v>
      </c>
      <c r="D37" s="12">
        <f>D38</f>
        <v>0</v>
      </c>
    </row>
    <row r="38" spans="1:4" s="3" customFormat="1" ht="56.25">
      <c r="A38" s="23" t="s">
        <v>55</v>
      </c>
      <c r="B38" s="17" t="s">
        <v>56</v>
      </c>
      <c r="C38" s="18">
        <v>0</v>
      </c>
      <c r="D38" s="13">
        <v>0</v>
      </c>
    </row>
    <row r="39" spans="1:4" s="3" customFormat="1" ht="37.5">
      <c r="A39" s="22" t="s">
        <v>25</v>
      </c>
      <c r="B39" s="20" t="s">
        <v>26</v>
      </c>
      <c r="C39" s="12">
        <f>C40</f>
        <v>270086</v>
      </c>
      <c r="D39" s="12">
        <f>D40</f>
        <v>275340</v>
      </c>
    </row>
    <row r="40" spans="1:4" s="7" customFormat="1" ht="56.25">
      <c r="A40" s="23" t="s">
        <v>57</v>
      </c>
      <c r="B40" s="17" t="s">
        <v>58</v>
      </c>
      <c r="C40" s="18">
        <v>270086</v>
      </c>
      <c r="D40" s="18">
        <v>275340</v>
      </c>
    </row>
    <row r="41" spans="1:4" s="3" customFormat="1" ht="18.75">
      <c r="A41" s="22" t="s">
        <v>27</v>
      </c>
      <c r="B41" s="20" t="s">
        <v>28</v>
      </c>
      <c r="C41" s="12">
        <f>C42+C43</f>
        <v>0</v>
      </c>
      <c r="D41" s="12">
        <f>D42+D43</f>
        <v>0</v>
      </c>
    </row>
    <row r="42" spans="1:4" s="7" customFormat="1" ht="112.5">
      <c r="A42" s="23" t="s">
        <v>59</v>
      </c>
      <c r="B42" s="17" t="s">
        <v>60</v>
      </c>
      <c r="C42" s="18">
        <v>0</v>
      </c>
      <c r="D42" s="21">
        <v>0</v>
      </c>
    </row>
    <row r="43" spans="1:4" s="7" customFormat="1" ht="56.25">
      <c r="A43" s="23" t="s">
        <v>64</v>
      </c>
      <c r="B43" s="17" t="s">
        <v>65</v>
      </c>
      <c r="C43" s="26">
        <v>0</v>
      </c>
      <c r="D43" s="26">
        <v>0</v>
      </c>
    </row>
  </sheetData>
  <mergeCells count="12">
    <mergeCell ref="A7:D7"/>
    <mergeCell ref="A9:D9"/>
    <mergeCell ref="A11:D11"/>
    <mergeCell ref="A15:A16"/>
    <mergeCell ref="B15:B16"/>
    <mergeCell ref="C15:D15"/>
    <mergeCell ref="A6:D6"/>
    <mergeCell ref="A1:D1"/>
    <mergeCell ref="A2:D2"/>
    <mergeCell ref="A3:D3"/>
    <mergeCell ref="A4:D4"/>
    <mergeCell ref="A5:D5"/>
  </mergeCells>
  <pageMargins left="0.23622047244094491" right="0.23622047244094491" top="0.74803149606299213" bottom="0.74803149606299213" header="0.31496062992125984" footer="0.31496062992125984"/>
  <pageSetup paperSize="9" scale="6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Приложение №3</dc:title>
  <dc:subject/>
  <dc:creator>Лиана</dc:creator>
  <cp:keywords/>
  <cp:lastModifiedBy>w10</cp:lastModifiedBy>
  <cp:lastPrinted>2021-12-29T04:49:57Z</cp:lastPrinted>
  <dcterms:modified xsi:type="dcterms:W3CDTF">2021-12-29T04:50:37Z</dcterms:modified>
</cp:coreProperties>
</file>